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1292ea90532e938/Desktop/New folder (3)/"/>
    </mc:Choice>
  </mc:AlternateContent>
  <xr:revisionPtr revIDLastSave="1" documentId="8_{4F398D71-22FC-4CF8-8737-A95DA4236847}" xr6:coauthVersionLast="47" xr6:coauthVersionMax="47" xr10:uidLastSave="{FD3D34CE-F970-4349-BF9C-846881DACC92}"/>
  <bookViews>
    <workbookView xWindow="-110" yWindow="-110" windowWidth="19420" windowHeight="11020" activeTab="2" xr2:uid="{861610E9-CFE6-4444-95FE-C02E45F1F725}"/>
  </bookViews>
  <sheets>
    <sheet name="Introduction" sheetId="4" r:id="rId1"/>
    <sheet name="eBay 1" sheetId="1" r:id="rId2"/>
    <sheet name="eBay 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F5" i="1"/>
  <c r="H5" i="1"/>
  <c r="E6" i="1"/>
  <c r="F6" i="1"/>
  <c r="H6" i="1"/>
  <c r="E7" i="1"/>
  <c r="F7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</calcChain>
</file>

<file path=xl/sharedStrings.xml><?xml version="1.0" encoding="utf-8"?>
<sst xmlns="http://schemas.openxmlformats.org/spreadsheetml/2006/main" count="75" uniqueCount="32">
  <si>
    <t>NA</t>
  </si>
  <si>
    <t>227(as of september 2021)</t>
  </si>
  <si>
    <t>Free Cashflow to equity(Millions of US $)</t>
  </si>
  <si>
    <t>no buyback done</t>
  </si>
  <si>
    <t>Sales Growth Rate</t>
  </si>
  <si>
    <t>Sales(Millions of US $)</t>
  </si>
  <si>
    <t>Dividend Payout Ratio</t>
  </si>
  <si>
    <t>Dividend Yield Ratio</t>
  </si>
  <si>
    <t>EPS($)</t>
  </si>
  <si>
    <t>dividend($)</t>
  </si>
  <si>
    <t>Year Close</t>
  </si>
  <si>
    <t>Year</t>
  </si>
  <si>
    <t>EBAY</t>
  </si>
  <si>
    <t>https://www.macrotrends.net/</t>
  </si>
  <si>
    <t>https://finance.yahoo.com/</t>
  </si>
  <si>
    <t>https://www.nasdaq.com/</t>
  </si>
  <si>
    <t>References</t>
  </si>
  <si>
    <t>Free cashflow to equity is a metric of how much cash can be distrubuted to the equity shaerholders of company as dividends or stock buybacks-after all expenses, reinvestments, and debt repayments are taken care of.</t>
  </si>
  <si>
    <t>Free Cash Flow To Equity</t>
  </si>
  <si>
    <t>A buyback, also known as a share repurchase, is when a company buys its own outstanding shares to reduce the number of shares available on the open market.</t>
  </si>
  <si>
    <t>Buyback</t>
  </si>
  <si>
    <t>The Sales Growth Rate of a business is the the rate at which it is growing its sales year over year. The Rule #1 Sales Growth Rate calculator helps you determine this rate of growth. Sales Growth Rate is one of the Big 5 Numbers required to determine whether a company may be a Rule #1 'wonderful business'.</t>
  </si>
  <si>
    <t>[(Current year sales-Previous yeas sales)/(Previous year sales)]</t>
  </si>
  <si>
    <t>The dividend payout ratio shows whether the dividend payments made by a company make sense given their earnings. If the number is too high, it may be a sign that too small a percentage of the company's profits are being reinvested for future operations. This casts doubt on the company's ability to maintain high dividend payments.</t>
  </si>
  <si>
    <t>annual dividends per share/ earnings per share</t>
  </si>
  <si>
    <t>The dividend yield shows how much a company has paid out in dividends over the course of a year. The yield is presented as a percentage, not as an actual dollar</t>
  </si>
  <si>
    <t xml:space="preserve">annual dividends per share/ price per share </t>
  </si>
  <si>
    <t>Dividend Yield (Stock)</t>
  </si>
  <si>
    <t>GROUP 6</t>
  </si>
  <si>
    <t>ONLINE SECTOR</t>
  </si>
  <si>
    <t>Gargi Tendulkar</t>
  </si>
  <si>
    <t>eBay.Inc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</si>
</sst>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B2B2B"/>
      <name val="Calibri"/>
      <family val="2"/>
      <scheme val="minor"/>
    </font>
    <font>
      <sz val="11"/>
      <color rgb="FFC00000"/>
      <name val="Calibri"/>
      <family val="2"/>
      <scheme val="minor"/>
    </font>
    <font>
      <sz val="20"/>
      <color theme="1"/>
      <name val="Arial Black"/>
      <family val="2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2"/>
      <color theme="1"/>
      <name val="Arial Black"/>
      <family val="2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0" fontId="0" fillId="2" borderId="0" xfId="0" applyFill="1" applyAlignment="1">
      <alignment horizontal="right"/>
    </xf>
    <xf numFmtId="0" fontId="0" fillId="0" borderId="1" xfId="0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9" fontId="0" fillId="0" borderId="3" xfId="1" applyFont="1" applyBorder="1"/>
    <xf numFmtId="3" fontId="0" fillId="0" borderId="3" xfId="0" applyNumberFormat="1" applyBorder="1"/>
    <xf numFmtId="0" fontId="0" fillId="0" borderId="3" xfId="0" applyBorder="1" applyAlignment="1">
      <alignment horizontal="right"/>
    </xf>
    <xf numFmtId="2" fontId="0" fillId="0" borderId="3" xfId="0" applyNumberFormat="1" applyBorder="1"/>
    <xf numFmtId="0" fontId="0" fillId="0" borderId="3" xfId="0" applyBorder="1"/>
    <xf numFmtId="0" fontId="0" fillId="0" borderId="4" xfId="0" applyBorder="1"/>
    <xf numFmtId="3" fontId="0" fillId="0" borderId="5" xfId="0" applyNumberFormat="1" applyBorder="1" applyAlignment="1">
      <alignment horizontal="right"/>
    </xf>
    <xf numFmtId="9" fontId="0" fillId="0" borderId="6" xfId="1" applyFont="1" applyBorder="1"/>
    <xf numFmtId="3" fontId="0" fillId="0" borderId="6" xfId="0" applyNumberFormat="1" applyBorder="1"/>
    <xf numFmtId="0" fontId="0" fillId="0" borderId="6" xfId="0" applyBorder="1" applyAlignment="1">
      <alignment horizontal="right"/>
    </xf>
    <xf numFmtId="2" fontId="0" fillId="0" borderId="6" xfId="0" applyNumberFormat="1" applyBorder="1"/>
    <xf numFmtId="0" fontId="0" fillId="0" borderId="6" xfId="0" applyBorder="1"/>
    <xf numFmtId="0" fontId="0" fillId="0" borderId="7" xfId="0" applyBorder="1"/>
    <xf numFmtId="0" fontId="0" fillId="0" borderId="5" xfId="0" applyBorder="1" applyAlignment="1">
      <alignment horizontal="right"/>
    </xf>
    <xf numFmtId="164" fontId="0" fillId="0" borderId="6" xfId="1" applyNumberFormat="1" applyFont="1" applyBorder="1"/>
    <xf numFmtId="0" fontId="4" fillId="0" borderId="6" xfId="0" applyFont="1" applyBorder="1" applyAlignment="1">
      <alignment vertical="center" wrapText="1"/>
    </xf>
    <xf numFmtId="0" fontId="4" fillId="0" borderId="6" xfId="0" applyFont="1" applyBorder="1"/>
    <xf numFmtId="2" fontId="4" fillId="0" borderId="6" xfId="0" applyNumberFormat="1" applyFont="1" applyBorder="1"/>
    <xf numFmtId="0" fontId="0" fillId="3" borderId="8" xfId="0" applyFill="1" applyBorder="1" applyAlignment="1">
      <alignment horizontal="right"/>
    </xf>
    <xf numFmtId="0" fontId="5" fillId="3" borderId="9" xfId="0" applyFont="1" applyFill="1" applyBorder="1" applyAlignment="1">
      <alignment horizontal="center" vertical="center"/>
    </xf>
    <xf numFmtId="0" fontId="0" fillId="3" borderId="10" xfId="0" applyFill="1" applyBorder="1"/>
    <xf numFmtId="0" fontId="0" fillId="3" borderId="10" xfId="0" applyFill="1" applyBorder="1" applyAlignment="1">
      <alignment horizontal="right"/>
    </xf>
    <xf numFmtId="0" fontId="0" fillId="3" borderId="11" xfId="0" applyFill="1" applyBorder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3" xfId="0" applyBorder="1"/>
    <xf numFmtId="0" fontId="0" fillId="0" borderId="14" xfId="0" applyBorder="1"/>
    <xf numFmtId="0" fontId="0" fillId="0" borderId="19" xfId="0" applyBorder="1"/>
    <xf numFmtId="0" fontId="0" fillId="0" borderId="0" xfId="0" applyAlignment="1">
      <alignment vertical="top"/>
    </xf>
    <xf numFmtId="0" fontId="0" fillId="0" borderId="20" xfId="0" applyBorder="1" applyAlignment="1">
      <alignment vertical="top" wrapText="1"/>
    </xf>
    <xf numFmtId="0" fontId="3" fillId="0" borderId="24" xfId="0" applyFont="1" applyBorder="1" applyAlignment="1">
      <alignment vertical="top"/>
    </xf>
    <xf numFmtId="0" fontId="0" fillId="0" borderId="26" xfId="0" applyBorder="1" applyAlignment="1">
      <alignment vertical="top" wrapText="1"/>
    </xf>
    <xf numFmtId="0" fontId="8" fillId="3" borderId="30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top" wrapText="1"/>
    </xf>
    <xf numFmtId="0" fontId="10" fillId="0" borderId="41" xfId="0" applyFont="1" applyBorder="1"/>
    <xf numFmtId="0" fontId="10" fillId="0" borderId="40" xfId="0" applyFont="1" applyBorder="1"/>
    <xf numFmtId="0" fontId="10" fillId="0" borderId="42" xfId="0" applyFont="1" applyBorder="1"/>
    <xf numFmtId="0" fontId="0" fillId="0" borderId="38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9" xfId="0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9" fillId="4" borderId="17" xfId="0" applyFont="1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/>
    </xf>
    <xf numFmtId="0" fontId="0" fillId="0" borderId="18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0" borderId="33" xfId="0" applyFont="1" applyBorder="1" applyAlignment="1">
      <alignment horizontal="center" vertical="top"/>
    </xf>
    <xf numFmtId="0" fontId="3" fillId="0" borderId="29" xfId="0" applyFont="1" applyBorder="1" applyAlignment="1">
      <alignment horizontal="center" vertical="top"/>
    </xf>
    <xf numFmtId="0" fontId="7" fillId="3" borderId="23" xfId="0" applyFont="1" applyFill="1" applyBorder="1" applyAlignment="1">
      <alignment horizontal="center" vertical="top"/>
    </xf>
    <xf numFmtId="0" fontId="7" fillId="3" borderId="22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horizontal="center" vertical="top"/>
    </xf>
    <xf numFmtId="0" fontId="7" fillId="3" borderId="25" xfId="0" applyFont="1" applyFill="1" applyBorder="1" applyAlignment="1">
      <alignment horizontal="center" vertical="top"/>
    </xf>
    <xf numFmtId="0" fontId="7" fillId="3" borderId="32" xfId="0" applyFont="1" applyFill="1" applyBorder="1" applyAlignment="1">
      <alignment horizontal="center" vertical="top"/>
    </xf>
    <xf numFmtId="0" fontId="7" fillId="3" borderId="16" xfId="0" applyFont="1" applyFill="1" applyBorder="1" applyAlignment="1">
      <alignment horizontal="center" vertical="top"/>
    </xf>
    <xf numFmtId="0" fontId="7" fillId="3" borderId="31" xfId="0" applyFont="1" applyFill="1" applyBorder="1" applyAlignment="1">
      <alignment horizontal="center" vertical="top"/>
    </xf>
    <xf numFmtId="0" fontId="7" fillId="3" borderId="28" xfId="0" applyFont="1" applyFill="1" applyBorder="1" applyAlignment="1">
      <alignment horizontal="center" vertical="top"/>
    </xf>
    <xf numFmtId="0" fontId="7" fillId="3" borderId="13" xfId="0" applyFont="1" applyFill="1" applyBorder="1" applyAlignment="1">
      <alignment horizontal="center" vertical="top"/>
    </xf>
    <xf numFmtId="0" fontId="7" fillId="3" borderId="27" xfId="0" applyFont="1" applyFill="1" applyBorder="1" applyAlignment="1">
      <alignment horizontal="center" vertical="top"/>
    </xf>
    <xf numFmtId="0" fontId="0" fillId="0" borderId="17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5" xfId="0" applyBorder="1" applyAlignment="1">
      <alignment horizontal="left"/>
    </xf>
    <xf numFmtId="0" fontId="7" fillId="3" borderId="36" xfId="0" applyFont="1" applyFill="1" applyBorder="1" applyAlignment="1">
      <alignment horizontal="center" vertical="top"/>
    </xf>
    <xf numFmtId="0" fontId="7" fillId="3" borderId="34" xfId="0" applyFont="1" applyFill="1" applyBorder="1" applyAlignment="1">
      <alignment horizontal="center" vertical="top"/>
    </xf>
    <xf numFmtId="0" fontId="3" fillId="0" borderId="37" xfId="0" applyFont="1" applyBorder="1" applyAlignment="1">
      <alignment horizontal="center" vertical="top"/>
    </xf>
    <xf numFmtId="0" fontId="3" fillId="0" borderId="35" xfId="0" applyFont="1" applyBorder="1" applyAlignment="1">
      <alignment horizontal="center" vertical="top"/>
    </xf>
  </cellXfs>
  <cellStyles count="2">
    <cellStyle name="Normal" xfId="0" builtinId="0"/>
    <cellStyle name="Percent" xfId="1" builtinId="5"/>
  </cellStyles>
  <dxfs count="21">
    <dxf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3" formatCode="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numFmt numFmtId="2" formatCode="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Sales Growth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775590551181112E-2"/>
          <c:y val="0.15986111111111112"/>
          <c:w val="0.87733552055993003"/>
          <c:h val="0.7660648148148148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'eBay 1'!$H$5:$H$21</c:f>
              <c:numCache>
                <c:formatCode>0%</c:formatCode>
                <c:ptCount val="17"/>
                <c:pt idx="0">
                  <c:v>-0.23989874403660794</c:v>
                </c:pt>
                <c:pt idx="1">
                  <c:v>0.18932376100046316</c:v>
                </c:pt>
                <c:pt idx="2">
                  <c:v>-1.6184971098265897E-3</c:v>
                </c:pt>
                <c:pt idx="3">
                  <c:v>-0.12863906517578322</c:v>
                </c:pt>
                <c:pt idx="4">
                  <c:v>6.7648956764895671E-2</c:v>
                </c:pt>
                <c:pt idx="5">
                  <c:v>8.2169459962756056E-2</c:v>
                </c:pt>
                <c:pt idx="6">
                  <c:v>-2.2525597269624574E-2</c:v>
                </c:pt>
                <c:pt idx="7">
                  <c:v>6.4551289814702678E-2</c:v>
                </c:pt>
                <c:pt idx="8">
                  <c:v>-0.41323194997157475</c:v>
                </c:pt>
                <c:pt idx="9">
                  <c:v>0.20768966700995536</c:v>
                </c:pt>
                <c:pt idx="10">
                  <c:v>0.27260812581913502</c:v>
                </c:pt>
                <c:pt idx="11">
                  <c:v>4.9157786180818147E-2</c:v>
                </c:pt>
                <c:pt idx="12">
                  <c:v>2.1777309448542326E-2</c:v>
                </c:pt>
                <c:pt idx="13">
                  <c:v>0.11326903023983316</c:v>
                </c:pt>
                <c:pt idx="14">
                  <c:v>0.28509212730318256</c:v>
                </c:pt>
                <c:pt idx="15">
                  <c:v>0.31151142355008787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B6-47E2-9BA3-BE577DFA5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7"/>
        <c:overlap val="-43"/>
        <c:axId val="1588189504"/>
        <c:axId val="1588192000"/>
      </c:barChart>
      <c:catAx>
        <c:axId val="1588189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8192000"/>
        <c:crosses val="autoZero"/>
        <c:auto val="1"/>
        <c:lblAlgn val="ctr"/>
        <c:lblOffset val="100"/>
        <c:noMultiLvlLbl val="0"/>
      </c:catAx>
      <c:valAx>
        <c:axId val="1588192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8189504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Free</a:t>
            </a:r>
            <a:r>
              <a:rPr lang="en-US" baseline="0"/>
              <a:t> cashflow to equity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'eBay 1'!$J$5</c:f>
              <c:strCache>
                <c:ptCount val="1"/>
                <c:pt idx="0">
                  <c:v>227(as of september 2021)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'eBay 1'!$J$6:$J$21</c:f>
              <c:numCache>
                <c:formatCode>#,##0</c:formatCode>
                <c:ptCount val="16"/>
                <c:pt idx="0" formatCode="General">
                  <c:v>598</c:v>
                </c:pt>
                <c:pt idx="1">
                  <c:v>-1223</c:v>
                </c:pt>
                <c:pt idx="2" formatCode="General">
                  <c:v>79</c:v>
                </c:pt>
                <c:pt idx="3" formatCode="General">
                  <c:v>305</c:v>
                </c:pt>
                <c:pt idx="4" formatCode="General">
                  <c:v>-25</c:v>
                </c:pt>
                <c:pt idx="5">
                  <c:v>-4496</c:v>
                </c:pt>
                <c:pt idx="6">
                  <c:v>1834</c:v>
                </c:pt>
                <c:pt idx="7">
                  <c:v>-2323</c:v>
                </c:pt>
                <c:pt idx="8">
                  <c:v>2126</c:v>
                </c:pt>
                <c:pt idx="9" formatCode="General">
                  <c:v>-886</c:v>
                </c:pt>
                <c:pt idx="10">
                  <c:v>1577</c:v>
                </c:pt>
                <c:pt idx="11" formatCode="General">
                  <c:v>811</c:v>
                </c:pt>
                <c:pt idx="12">
                  <c:v>-1032</c:v>
                </c:pt>
                <c:pt idx="13">
                  <c:v>1558</c:v>
                </c:pt>
                <c:pt idx="14">
                  <c:v>1349</c:v>
                </c:pt>
                <c:pt idx="15" formatCode="General">
                  <c:v>-16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C0-4B10-BC73-04882AA4BBF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67"/>
        <c:overlap val="-43"/>
        <c:axId val="1734687808"/>
        <c:axId val="1734680320"/>
      </c:barChart>
      <c:catAx>
        <c:axId val="1734687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4680320"/>
        <c:crosses val="autoZero"/>
        <c:auto val="1"/>
        <c:lblAlgn val="ctr"/>
        <c:lblOffset val="100"/>
        <c:noMultiLvlLbl val="0"/>
      </c:catAx>
      <c:valAx>
        <c:axId val="1734680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4687808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1</xdr:row>
      <xdr:rowOff>120650</xdr:rowOff>
    </xdr:from>
    <xdr:to>
      <xdr:col>4</xdr:col>
      <xdr:colOff>453040</xdr:colOff>
      <xdr:row>10</xdr:row>
      <xdr:rowOff>57150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7D8AE5-A10E-476E-BA81-3ACF1336B9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6700" y="304800"/>
          <a:ext cx="2624740" cy="172720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473075</xdr:colOff>
      <xdr:row>21</xdr:row>
      <xdr:rowOff>101600</xdr:rowOff>
    </xdr:from>
    <xdr:to>
      <xdr:col>6</xdr:col>
      <xdr:colOff>492125</xdr:colOff>
      <xdr:row>36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730AE5-B7BE-4D37-9EEE-FCDD5F4144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612775</xdr:colOff>
      <xdr:row>21</xdr:row>
      <xdr:rowOff>107950</xdr:rowOff>
    </xdr:from>
    <xdr:to>
      <xdr:col>9</xdr:col>
      <xdr:colOff>1990725</xdr:colOff>
      <xdr:row>36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04F9D2D-6434-4A29-9F48-EB90190831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FC172CF-1226-4040-A665-83043C257F86}" name="Table2" displayName="Table2" ref="A4:J21" headerRowCount="0" totalsRowShown="0" tableBorderDxfId="20">
  <tableColumns count="10">
    <tableColumn id="1" xr3:uid="{78E328B7-A95B-4B35-AAFB-EED283D5175A}" name="Column1" headerRowDxfId="19" dataDxfId="18"/>
    <tableColumn id="2" xr3:uid="{C39B379F-9BEE-4C5C-BC19-F55CF773598C}" name="Column2" headerRowDxfId="17" dataDxfId="16"/>
    <tableColumn id="3" xr3:uid="{CD706C8E-79F7-4A2E-B9A1-43888157FE4D}" name="Column3" headerRowDxfId="15" dataDxfId="14"/>
    <tableColumn id="4" xr3:uid="{BE55F415-C805-4266-ABC9-15D4A25D5EBE}" name="Column4" headerRowDxfId="13" dataDxfId="12"/>
    <tableColumn id="5" xr3:uid="{E0021AAE-5637-45F8-879D-A6443409FD03}" name="Column5" headerRowDxfId="11" dataDxfId="10"/>
    <tableColumn id="6" xr3:uid="{88F0AD03-EAAE-4E83-A9DF-F310A1966FF8}" name="Column6" headerRowDxfId="9" dataDxfId="8"/>
    <tableColumn id="7" xr3:uid="{33886693-7601-483B-83B6-948C57625BC1}" name="Column7" headerRowDxfId="7" dataDxfId="6"/>
    <tableColumn id="8" xr3:uid="{7F979065-2697-4E6C-89C5-977CE070C199}" name="Column8" headerRowDxfId="5" dataDxfId="4" dataCellStyle="Percent"/>
    <tableColumn id="10" xr3:uid="{16A95B68-E6B6-40E2-95B4-0D25D313C84D}" name="Column10" headerRowDxfId="3" dataDxfId="2"/>
    <tableColumn id="11" xr3:uid="{B0806373-A5C2-48B1-A62C-CC5677982861}" name="Column11" headerRowDxfId="1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EE607-6774-4F85-B13E-2E17A33C3D96}">
  <dimension ref="G4:I9"/>
  <sheetViews>
    <sheetView workbookViewId="0">
      <selection activeCell="F12" sqref="F12"/>
    </sheetView>
  </sheetViews>
  <sheetFormatPr defaultRowHeight="14.5" x14ac:dyDescent="0.35"/>
  <cols>
    <col min="7" max="7" width="17.6328125" bestFit="1" customWidth="1"/>
    <col min="8" max="8" width="10.08984375" bestFit="1" customWidth="1"/>
    <col min="9" max="9" width="21.6328125" bestFit="1" customWidth="1"/>
  </cols>
  <sheetData>
    <row r="4" spans="7:9" ht="15" thickBot="1" x14ac:dyDescent="0.4"/>
    <row r="5" spans="7:9" ht="19" thickBot="1" x14ac:dyDescent="0.5">
      <c r="G5" s="46" t="s">
        <v>28</v>
      </c>
      <c r="H5" s="44"/>
      <c r="I5" s="45"/>
    </row>
    <row r="6" spans="7:9" x14ac:dyDescent="0.35">
      <c r="G6" s="47" t="s">
        <v>29</v>
      </c>
      <c r="H6" s="48"/>
      <c r="I6" s="49"/>
    </row>
    <row r="7" spans="7:9" ht="15" thickBot="1" x14ac:dyDescent="0.4">
      <c r="G7" s="50"/>
      <c r="H7" s="51"/>
      <c r="I7" s="52"/>
    </row>
    <row r="8" spans="7:9" ht="15" thickBot="1" x14ac:dyDescent="0.4">
      <c r="G8" s="43"/>
      <c r="H8" s="44"/>
      <c r="I8" s="45"/>
    </row>
    <row r="9" spans="7:9" ht="19" thickBot="1" x14ac:dyDescent="0.5">
      <c r="G9" s="40" t="s">
        <v>30</v>
      </c>
      <c r="H9" s="41">
        <v>77</v>
      </c>
      <c r="I9" s="42" t="s">
        <v>31</v>
      </c>
    </row>
  </sheetData>
  <mergeCells count="3">
    <mergeCell ref="G8:I8"/>
    <mergeCell ref="G5:I5"/>
    <mergeCell ref="G6:I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968D8-04BB-48FD-B97D-BDFD45C1BFD5}">
  <dimension ref="A1:K26"/>
  <sheetViews>
    <sheetView workbookViewId="0">
      <selection sqref="A1:J2"/>
    </sheetView>
  </sheetViews>
  <sheetFormatPr defaultRowHeight="14.5" x14ac:dyDescent="0.35"/>
  <cols>
    <col min="1" max="1" width="6.1796875" customWidth="1"/>
    <col min="2" max="2" width="9.453125" bestFit="1" customWidth="1"/>
    <col min="3" max="3" width="10.26953125" bestFit="1" customWidth="1"/>
    <col min="4" max="4" width="8.6328125" customWidth="1"/>
    <col min="5" max="5" width="17.54296875" bestFit="1" customWidth="1"/>
    <col min="6" max="7" width="19.26953125" bestFit="1" customWidth="1"/>
    <col min="8" max="8" width="11.26953125" bestFit="1" customWidth="1"/>
    <col min="9" max="9" width="15.1796875" bestFit="1" customWidth="1"/>
    <col min="10" max="10" width="35" style="1" bestFit="1" customWidth="1"/>
  </cols>
  <sheetData>
    <row r="1" spans="1:10" x14ac:dyDescent="0.35">
      <c r="A1" s="53" t="s">
        <v>12</v>
      </c>
      <c r="B1" s="54"/>
      <c r="C1" s="54"/>
      <c r="D1" s="54"/>
      <c r="E1" s="54"/>
      <c r="F1" s="54"/>
      <c r="G1" s="54"/>
      <c r="H1" s="54"/>
      <c r="I1" s="54"/>
      <c r="J1" s="55"/>
    </row>
    <row r="2" spans="1:10" ht="15" thickBot="1" x14ac:dyDescent="0.4">
      <c r="A2" s="56"/>
      <c r="B2" s="57"/>
      <c r="C2" s="57"/>
      <c r="D2" s="57"/>
      <c r="E2" s="57"/>
      <c r="F2" s="57"/>
      <c r="G2" s="57"/>
      <c r="H2" s="57"/>
      <c r="I2" s="57"/>
      <c r="J2" s="58"/>
    </row>
    <row r="3" spans="1:10" x14ac:dyDescent="0.35">
      <c r="A3" s="29"/>
      <c r="B3" s="29"/>
      <c r="C3" s="29"/>
      <c r="D3" s="29"/>
      <c r="E3" s="29"/>
      <c r="F3" s="29"/>
      <c r="G3" s="29"/>
      <c r="H3" s="29"/>
      <c r="I3" s="29"/>
      <c r="J3" s="29"/>
    </row>
    <row r="4" spans="1:10" x14ac:dyDescent="0.35">
      <c r="A4" s="28" t="s">
        <v>11</v>
      </c>
      <c r="B4" s="26" t="s">
        <v>10</v>
      </c>
      <c r="C4" s="26" t="s">
        <v>9</v>
      </c>
      <c r="D4" s="26" t="s">
        <v>8</v>
      </c>
      <c r="E4" s="26" t="s">
        <v>7</v>
      </c>
      <c r="F4" s="26" t="s">
        <v>6</v>
      </c>
      <c r="G4" s="27" t="s">
        <v>5</v>
      </c>
      <c r="H4" s="26" t="s">
        <v>4</v>
      </c>
      <c r="I4" s="25" t="s">
        <v>3</v>
      </c>
      <c r="J4" s="24" t="s">
        <v>2</v>
      </c>
    </row>
    <row r="5" spans="1:10" x14ac:dyDescent="0.35">
      <c r="A5" s="18">
        <v>2021</v>
      </c>
      <c r="B5" s="17">
        <v>66.5</v>
      </c>
      <c r="C5" s="21">
        <v>0.72</v>
      </c>
      <c r="D5" s="23">
        <v>17.16</v>
      </c>
      <c r="E5" s="20">
        <f>C5/B5</f>
        <v>1.0827067669172932E-2</v>
      </c>
      <c r="F5" s="20">
        <f>C5/D5</f>
        <v>4.1958041958041953E-2</v>
      </c>
      <c r="G5" s="14">
        <v>7807</v>
      </c>
      <c r="H5" s="13">
        <f t="shared" ref="H5:H20" si="0">(G5-G6)/G6</f>
        <v>-0.23989874403660794</v>
      </c>
      <c r="I5" s="5"/>
      <c r="J5" s="19" t="s">
        <v>1</v>
      </c>
    </row>
    <row r="6" spans="1:10" x14ac:dyDescent="0.35">
      <c r="A6" s="18">
        <v>2020</v>
      </c>
      <c r="B6" s="17">
        <v>50.25</v>
      </c>
      <c r="C6" s="22">
        <v>0.64</v>
      </c>
      <c r="D6" s="16">
        <v>7.89</v>
      </c>
      <c r="E6" s="20">
        <f>C6/B6</f>
        <v>1.2736318407960199E-2</v>
      </c>
      <c r="F6" s="20">
        <f>C6/D6</f>
        <v>8.1115335868187588E-2</v>
      </c>
      <c r="G6" s="14">
        <v>10271</v>
      </c>
      <c r="H6" s="13">
        <f t="shared" si="0"/>
        <v>0.18932376100046316</v>
      </c>
      <c r="I6" s="5"/>
      <c r="J6" s="19">
        <v>598</v>
      </c>
    </row>
    <row r="7" spans="1:10" x14ac:dyDescent="0.35">
      <c r="A7" s="18">
        <v>2019</v>
      </c>
      <c r="B7" s="17">
        <v>36.11</v>
      </c>
      <c r="C7" s="21">
        <v>0.56000000000000005</v>
      </c>
      <c r="D7" s="16">
        <v>2.09</v>
      </c>
      <c r="E7" s="20">
        <f>C7/B7</f>
        <v>1.5508169482137913E-2</v>
      </c>
      <c r="F7" s="20">
        <f>C7/D7</f>
        <v>0.26794258373205748</v>
      </c>
      <c r="G7" s="14">
        <v>8636</v>
      </c>
      <c r="H7" s="13">
        <f t="shared" si="0"/>
        <v>-1.6184971098265897E-3</v>
      </c>
      <c r="I7" s="5"/>
      <c r="J7" s="12">
        <v>-1223</v>
      </c>
    </row>
    <row r="8" spans="1:10" x14ac:dyDescent="0.35">
      <c r="A8" s="18">
        <v>2018</v>
      </c>
      <c r="B8" s="17">
        <v>28.07</v>
      </c>
      <c r="C8" s="15" t="s">
        <v>0</v>
      </c>
      <c r="D8" s="16">
        <v>2.5499999999999998</v>
      </c>
      <c r="E8" s="15" t="s">
        <v>0</v>
      </c>
      <c r="F8" s="15" t="s">
        <v>0</v>
      </c>
      <c r="G8" s="14">
        <v>8650</v>
      </c>
      <c r="H8" s="13">
        <f t="shared" si="0"/>
        <v>-0.12863906517578322</v>
      </c>
      <c r="I8" s="5"/>
      <c r="J8" s="19">
        <v>79</v>
      </c>
    </row>
    <row r="9" spans="1:10" x14ac:dyDescent="0.35">
      <c r="A9" s="18">
        <v>2017</v>
      </c>
      <c r="B9" s="17">
        <v>37.74</v>
      </c>
      <c r="C9" s="15" t="s">
        <v>0</v>
      </c>
      <c r="D9" s="16">
        <v>-0.95</v>
      </c>
      <c r="E9" s="15" t="s">
        <v>0</v>
      </c>
      <c r="F9" s="15" t="s">
        <v>0</v>
      </c>
      <c r="G9" s="14">
        <v>9927</v>
      </c>
      <c r="H9" s="13">
        <f t="shared" si="0"/>
        <v>6.7648956764895671E-2</v>
      </c>
      <c r="I9" s="5"/>
      <c r="J9" s="19">
        <v>305</v>
      </c>
    </row>
    <row r="10" spans="1:10" x14ac:dyDescent="0.35">
      <c r="A10" s="18">
        <v>2016</v>
      </c>
      <c r="B10" s="17">
        <v>29.69</v>
      </c>
      <c r="C10" s="15" t="s">
        <v>0</v>
      </c>
      <c r="D10" s="16">
        <v>6.35</v>
      </c>
      <c r="E10" s="15" t="s">
        <v>0</v>
      </c>
      <c r="F10" s="15" t="s">
        <v>0</v>
      </c>
      <c r="G10" s="14">
        <v>9298</v>
      </c>
      <c r="H10" s="13">
        <f t="shared" si="0"/>
        <v>8.2169459962756056E-2</v>
      </c>
      <c r="I10" s="5"/>
      <c r="J10" s="19">
        <v>-25</v>
      </c>
    </row>
    <row r="11" spans="1:10" x14ac:dyDescent="0.35">
      <c r="A11" s="18">
        <v>2015</v>
      </c>
      <c r="B11" s="17">
        <v>27.48</v>
      </c>
      <c r="C11" s="15" t="s">
        <v>0</v>
      </c>
      <c r="D11" s="16">
        <v>1.42</v>
      </c>
      <c r="E11" s="15" t="s">
        <v>0</v>
      </c>
      <c r="F11" s="15" t="s">
        <v>0</v>
      </c>
      <c r="G11" s="14">
        <v>8592</v>
      </c>
      <c r="H11" s="13">
        <f t="shared" si="0"/>
        <v>-2.2525597269624574E-2</v>
      </c>
      <c r="I11" s="5"/>
      <c r="J11" s="12">
        <v>-4496</v>
      </c>
    </row>
    <row r="12" spans="1:10" x14ac:dyDescent="0.35">
      <c r="A12" s="18">
        <v>2014</v>
      </c>
      <c r="B12" s="17">
        <v>56.12</v>
      </c>
      <c r="C12" s="15" t="s">
        <v>0</v>
      </c>
      <c r="D12" s="16">
        <v>0.04</v>
      </c>
      <c r="E12" s="15" t="s">
        <v>0</v>
      </c>
      <c r="F12" s="15" t="s">
        <v>0</v>
      </c>
      <c r="G12" s="14">
        <v>8790</v>
      </c>
      <c r="H12" s="13">
        <f t="shared" si="0"/>
        <v>6.4551289814702678E-2</v>
      </c>
      <c r="I12" s="5"/>
      <c r="J12" s="12">
        <v>1834</v>
      </c>
    </row>
    <row r="13" spans="1:10" x14ac:dyDescent="0.35">
      <c r="A13" s="18">
        <v>2013</v>
      </c>
      <c r="B13" s="17">
        <v>54.865000000000002</v>
      </c>
      <c r="C13" s="15" t="s">
        <v>0</v>
      </c>
      <c r="D13" s="16">
        <v>2.1800000000000002</v>
      </c>
      <c r="E13" s="15" t="s">
        <v>0</v>
      </c>
      <c r="F13" s="15" t="s">
        <v>0</v>
      </c>
      <c r="G13" s="14">
        <v>8257</v>
      </c>
      <c r="H13" s="13">
        <f t="shared" si="0"/>
        <v>-0.41323194997157475</v>
      </c>
      <c r="I13" s="5"/>
      <c r="J13" s="12">
        <v>-2323</v>
      </c>
    </row>
    <row r="14" spans="1:10" x14ac:dyDescent="0.35">
      <c r="A14" s="18">
        <v>2012</v>
      </c>
      <c r="B14" s="17">
        <v>50.997700000000002</v>
      </c>
      <c r="C14" s="15" t="s">
        <v>0</v>
      </c>
      <c r="D14" s="16">
        <v>1.99</v>
      </c>
      <c r="E14" s="15" t="s">
        <v>0</v>
      </c>
      <c r="F14" s="15" t="s">
        <v>0</v>
      </c>
      <c r="G14" s="14">
        <v>14072</v>
      </c>
      <c r="H14" s="13">
        <f t="shared" si="0"/>
        <v>0.20768966700995536</v>
      </c>
      <c r="I14" s="5"/>
      <c r="J14" s="12">
        <v>2126</v>
      </c>
    </row>
    <row r="15" spans="1:10" x14ac:dyDescent="0.35">
      <c r="A15" s="18">
        <v>2011</v>
      </c>
      <c r="B15" s="17">
        <v>30.33</v>
      </c>
      <c r="C15" s="15" t="s">
        <v>0</v>
      </c>
      <c r="D15" s="16">
        <v>2.46</v>
      </c>
      <c r="E15" s="15" t="s">
        <v>0</v>
      </c>
      <c r="F15" s="15" t="s">
        <v>0</v>
      </c>
      <c r="G15" s="14">
        <v>11652</v>
      </c>
      <c r="H15" s="13">
        <f t="shared" si="0"/>
        <v>0.27260812581913502</v>
      </c>
      <c r="I15" s="5"/>
      <c r="J15" s="19">
        <v>-886</v>
      </c>
    </row>
    <row r="16" spans="1:10" x14ac:dyDescent="0.35">
      <c r="A16" s="18">
        <v>2010</v>
      </c>
      <c r="B16" s="17">
        <v>27.83</v>
      </c>
      <c r="C16" s="15" t="s">
        <v>0</v>
      </c>
      <c r="D16" s="16">
        <v>1.36</v>
      </c>
      <c r="E16" s="15" t="s">
        <v>0</v>
      </c>
      <c r="F16" s="15" t="s">
        <v>0</v>
      </c>
      <c r="G16" s="14">
        <v>9156</v>
      </c>
      <c r="H16" s="13">
        <f t="shared" si="0"/>
        <v>4.9157786180818147E-2</v>
      </c>
      <c r="I16" s="5"/>
      <c r="J16" s="12">
        <v>1577</v>
      </c>
    </row>
    <row r="17" spans="1:11" x14ac:dyDescent="0.35">
      <c r="A17" s="18">
        <v>2009</v>
      </c>
      <c r="B17" s="17">
        <v>23.53</v>
      </c>
      <c r="C17" s="15" t="s">
        <v>0</v>
      </c>
      <c r="D17" s="16">
        <v>1.83</v>
      </c>
      <c r="E17" s="15" t="s">
        <v>0</v>
      </c>
      <c r="F17" s="15" t="s">
        <v>0</v>
      </c>
      <c r="G17" s="14">
        <v>8727</v>
      </c>
      <c r="H17" s="13">
        <f t="shared" si="0"/>
        <v>2.1777309448542326E-2</v>
      </c>
      <c r="I17" s="5"/>
      <c r="J17" s="19">
        <v>811</v>
      </c>
    </row>
    <row r="18" spans="1:11" x14ac:dyDescent="0.35">
      <c r="A18" s="18">
        <v>2008</v>
      </c>
      <c r="B18" s="17">
        <v>13.96</v>
      </c>
      <c r="C18" s="15" t="s">
        <v>0</v>
      </c>
      <c r="D18" s="16">
        <v>1.36</v>
      </c>
      <c r="E18" s="15" t="s">
        <v>0</v>
      </c>
      <c r="F18" s="15" t="s">
        <v>0</v>
      </c>
      <c r="G18" s="14">
        <v>8541</v>
      </c>
      <c r="H18" s="13">
        <f t="shared" si="0"/>
        <v>0.11326903023983316</v>
      </c>
      <c r="I18" s="5"/>
      <c r="J18" s="12">
        <v>-1032</v>
      </c>
    </row>
    <row r="19" spans="1:11" x14ac:dyDescent="0.35">
      <c r="A19" s="18">
        <v>2007</v>
      </c>
      <c r="B19" s="17">
        <v>33.19</v>
      </c>
      <c r="C19" s="15" t="s">
        <v>0</v>
      </c>
      <c r="D19" s="16">
        <v>0.25</v>
      </c>
      <c r="E19" s="15" t="s">
        <v>0</v>
      </c>
      <c r="F19" s="15" t="s">
        <v>0</v>
      </c>
      <c r="G19" s="14">
        <v>7672</v>
      </c>
      <c r="H19" s="13">
        <f t="shared" si="0"/>
        <v>0.28509212730318256</v>
      </c>
      <c r="I19" s="5"/>
      <c r="J19" s="12">
        <v>1558</v>
      </c>
    </row>
    <row r="20" spans="1:11" x14ac:dyDescent="0.35">
      <c r="A20" s="18">
        <v>2006</v>
      </c>
      <c r="B20" s="17">
        <v>30.07</v>
      </c>
      <c r="C20" s="15" t="s">
        <v>0</v>
      </c>
      <c r="D20" s="16">
        <v>0.79</v>
      </c>
      <c r="E20" s="15" t="s">
        <v>0</v>
      </c>
      <c r="F20" s="15" t="s">
        <v>0</v>
      </c>
      <c r="G20" s="14">
        <v>5970</v>
      </c>
      <c r="H20" s="13">
        <f t="shared" si="0"/>
        <v>0.31151142355008787</v>
      </c>
      <c r="I20" s="5"/>
      <c r="J20" s="12">
        <v>1349</v>
      </c>
    </row>
    <row r="21" spans="1:11" x14ac:dyDescent="0.35">
      <c r="A21" s="11">
        <v>2005</v>
      </c>
      <c r="B21" s="10">
        <v>43.22</v>
      </c>
      <c r="C21" s="8" t="s">
        <v>0</v>
      </c>
      <c r="D21" s="9">
        <v>0.78</v>
      </c>
      <c r="E21" s="8" t="s">
        <v>0</v>
      </c>
      <c r="F21" s="8" t="s">
        <v>0</v>
      </c>
      <c r="G21" s="7">
        <v>4552</v>
      </c>
      <c r="H21" s="6"/>
      <c r="I21" s="5"/>
      <c r="J21" s="4">
        <v>-16</v>
      </c>
    </row>
    <row r="22" spans="1:11" x14ac:dyDescent="0.35">
      <c r="C22" s="1"/>
      <c r="E22" s="1"/>
    </row>
    <row r="23" spans="1:11" x14ac:dyDescent="0.35">
      <c r="C23" s="1"/>
      <c r="E23" s="1"/>
      <c r="G23" s="2"/>
      <c r="H23" s="2"/>
      <c r="I23" s="2"/>
      <c r="J23" s="3"/>
    </row>
    <row r="24" spans="1:11" x14ac:dyDescent="0.35">
      <c r="C24" s="1"/>
      <c r="E24" s="1"/>
    </row>
    <row r="25" spans="1:11" x14ac:dyDescent="0.35">
      <c r="C25" s="1"/>
      <c r="E25" s="1"/>
      <c r="G25" s="2"/>
      <c r="H25" s="2"/>
      <c r="I25" s="2"/>
      <c r="J25" s="3"/>
      <c r="K25" s="2"/>
    </row>
    <row r="26" spans="1:11" x14ac:dyDescent="0.35">
      <c r="C26" s="1"/>
      <c r="E26" s="1"/>
    </row>
  </sheetData>
  <mergeCells count="1">
    <mergeCell ref="A1:J2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3D607-CF55-45C7-8E09-2BF1BAC58202}">
  <dimension ref="D2:H19"/>
  <sheetViews>
    <sheetView tabSelected="1" topLeftCell="B1" zoomScale="94" zoomScaleNormal="94" workbookViewId="0">
      <selection activeCell="H22" sqref="H22"/>
    </sheetView>
  </sheetViews>
  <sheetFormatPr defaultRowHeight="14.5" x14ac:dyDescent="0.35"/>
  <cols>
    <col min="7" max="7" width="8.7265625" customWidth="1"/>
    <col min="8" max="8" width="67.08984375" style="30" customWidth="1"/>
  </cols>
  <sheetData>
    <row r="2" spans="4:8" ht="15" thickBot="1" x14ac:dyDescent="0.4"/>
    <row r="3" spans="4:8" s="34" customFormat="1" ht="18.5" x14ac:dyDescent="0.35">
      <c r="D3" s="81">
        <v>1</v>
      </c>
      <c r="E3" s="79" t="s">
        <v>27</v>
      </c>
      <c r="F3" s="79"/>
      <c r="G3" s="79"/>
      <c r="H3" s="39" t="s">
        <v>26</v>
      </c>
    </row>
    <row r="4" spans="4:8" s="34" customFormat="1" ht="44" thickBot="1" x14ac:dyDescent="0.4">
      <c r="D4" s="82"/>
      <c r="E4" s="80"/>
      <c r="F4" s="80"/>
      <c r="G4" s="80"/>
      <c r="H4" s="37" t="s">
        <v>25</v>
      </c>
    </row>
    <row r="5" spans="4:8" s="59" customFormat="1" ht="15" thickBot="1" x14ac:dyDescent="0.4"/>
    <row r="6" spans="4:8" s="34" customFormat="1" ht="18.5" x14ac:dyDescent="0.35">
      <c r="D6" s="64">
        <v>2</v>
      </c>
      <c r="E6" s="70" t="s">
        <v>6</v>
      </c>
      <c r="F6" s="71"/>
      <c r="G6" s="72"/>
      <c r="H6" s="39" t="s">
        <v>24</v>
      </c>
    </row>
    <row r="7" spans="4:8" s="34" customFormat="1" ht="73" thickBot="1" x14ac:dyDescent="0.4">
      <c r="D7" s="65"/>
      <c r="E7" s="73"/>
      <c r="F7" s="74"/>
      <c r="G7" s="75"/>
      <c r="H7" s="37" t="s">
        <v>23</v>
      </c>
    </row>
    <row r="8" spans="4:8" s="59" customFormat="1" ht="15" thickBot="1" x14ac:dyDescent="0.4"/>
    <row r="9" spans="4:8" s="34" customFormat="1" ht="37" x14ac:dyDescent="0.35">
      <c r="D9" s="64">
        <v>3</v>
      </c>
      <c r="E9" s="70" t="s">
        <v>4</v>
      </c>
      <c r="F9" s="71"/>
      <c r="G9" s="72"/>
      <c r="H9" s="38" t="s">
        <v>22</v>
      </c>
    </row>
    <row r="10" spans="4:8" s="34" customFormat="1" ht="73" thickBot="1" x14ac:dyDescent="0.4">
      <c r="D10" s="65"/>
      <c r="E10" s="73"/>
      <c r="F10" s="74"/>
      <c r="G10" s="75"/>
      <c r="H10" s="37" t="s">
        <v>21</v>
      </c>
    </row>
    <row r="11" spans="4:8" s="59" customFormat="1" ht="15" thickBot="1" x14ac:dyDescent="0.4"/>
    <row r="12" spans="4:8" s="34" customFormat="1" ht="44" thickBot="1" x14ac:dyDescent="0.4">
      <c r="D12" s="36">
        <v>4</v>
      </c>
      <c r="E12" s="69" t="s">
        <v>20</v>
      </c>
      <c r="F12" s="69"/>
      <c r="G12" s="69"/>
      <c r="H12" s="35" t="s">
        <v>19</v>
      </c>
    </row>
    <row r="13" spans="4:8" s="59" customFormat="1" ht="15" thickBot="1" x14ac:dyDescent="0.4"/>
    <row r="14" spans="4:8" s="34" customFormat="1" ht="44" thickBot="1" x14ac:dyDescent="0.4">
      <c r="D14" s="36">
        <v>5</v>
      </c>
      <c r="E14" s="66" t="s">
        <v>18</v>
      </c>
      <c r="F14" s="67"/>
      <c r="G14" s="68"/>
      <c r="H14" s="35" t="s">
        <v>17</v>
      </c>
    </row>
    <row r="16" spans="4:8" ht="15" thickBot="1" x14ac:dyDescent="0.4"/>
    <row r="17" spans="4:8" x14ac:dyDescent="0.35">
      <c r="D17" s="76" t="s">
        <v>16</v>
      </c>
      <c r="E17" s="77"/>
      <c r="F17" s="77" t="s">
        <v>15</v>
      </c>
      <c r="G17" s="77"/>
      <c r="H17" s="78"/>
    </row>
    <row r="18" spans="4:8" x14ac:dyDescent="0.35">
      <c r="D18" s="33"/>
      <c r="F18" s="60" t="s">
        <v>14</v>
      </c>
      <c r="G18" s="60"/>
      <c r="H18" s="61"/>
    </row>
    <row r="19" spans="4:8" ht="15" thickBot="1" x14ac:dyDescent="0.4">
      <c r="D19" s="32"/>
      <c r="E19" s="31"/>
      <c r="F19" s="62" t="s">
        <v>13</v>
      </c>
      <c r="G19" s="62"/>
      <c r="H19" s="63"/>
    </row>
  </sheetData>
  <mergeCells count="16">
    <mergeCell ref="E3:G4"/>
    <mergeCell ref="D3:D4"/>
    <mergeCell ref="A5:XFD5"/>
    <mergeCell ref="D6:D7"/>
    <mergeCell ref="E6:G7"/>
    <mergeCell ref="A8:XFD8"/>
    <mergeCell ref="F18:H18"/>
    <mergeCell ref="F19:H19"/>
    <mergeCell ref="D9:D10"/>
    <mergeCell ref="A11:XFD11"/>
    <mergeCell ref="A13:XFD13"/>
    <mergeCell ref="E14:G14"/>
    <mergeCell ref="E12:G12"/>
    <mergeCell ref="E9:G10"/>
    <mergeCell ref="D17:E17"/>
    <mergeCell ref="F17:H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Introduction</vt:lpstr>
      <vt:lpstr>eBay 1</vt:lpstr>
      <vt:lpstr>eBay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gargi tendulkar</dc:creator>
  <cp:lastModifiedBy>gargi tendulkar</cp:lastModifiedBy>
  <dcterms:created xsi:type="dcterms:W3CDTF">2022-01-02T17:42:49Z</dcterms:created>
  <dcterms:modified xsi:type="dcterms:W3CDTF">2022-01-02T17:54:42Z</dcterms:modified>
</cp:coreProperties>
</file>